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Z:\Sicherungen\Eigene Dateien\Burggrafen\Veranstaltungen\Zug\2026\Bestellscheine\"/>
    </mc:Choice>
  </mc:AlternateContent>
  <xr:revisionPtr revIDLastSave="0" documentId="13_ncr:1_{549A3213-701F-4024-A785-F15BE8C8C02A}" xr6:coauthVersionLast="47" xr6:coauthVersionMax="47" xr10:uidLastSave="{00000000-0000-0000-0000-000000000000}"/>
  <bookViews>
    <workbookView xWindow="-120" yWindow="-120" windowWidth="29040" windowHeight="15990" xr2:uid="{7DE0B90E-94BD-4674-8E19-B50B6C31DC18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1" l="1"/>
  <c r="E28" i="1"/>
  <c r="E27" i="1"/>
  <c r="E26" i="1"/>
  <c r="E25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29" i="1" l="1"/>
  <c r="E24" i="1"/>
  <c r="E31" i="1" l="1"/>
</calcChain>
</file>

<file path=xl/sharedStrings.xml><?xml version="1.0" encoding="utf-8"?>
<sst xmlns="http://schemas.openxmlformats.org/spreadsheetml/2006/main" count="56" uniqueCount="52">
  <si>
    <t xml:space="preserve">Bitte per Mail an: beisitzer@fidele-burggrafen.de </t>
  </si>
  <si>
    <r>
      <t>oder Post: Alo von der Kall, Clara-Wieck-Str. 9, 53179 Bonn.</t>
    </r>
    <r>
      <rPr>
        <b/>
        <sz val="10"/>
        <color theme="1"/>
        <rFont val="Aptos Narrow"/>
        <family val="2"/>
        <scheme val="minor"/>
      </rPr>
      <t xml:space="preserve"> Nicht ins Zeughaus schicken!</t>
    </r>
  </si>
  <si>
    <t>Artikel</t>
  </si>
  <si>
    <t>Einheit</t>
  </si>
  <si>
    <t>Einheiten</t>
  </si>
  <si>
    <t>Brutto</t>
  </si>
  <si>
    <t>Gesamt</t>
  </si>
  <si>
    <t>Haribo Karnevalskrton</t>
  </si>
  <si>
    <t>10 Kg Karton</t>
  </si>
  <si>
    <t>Mars Mini</t>
  </si>
  <si>
    <t>150 St. Karton</t>
  </si>
  <si>
    <t>Snickers Mini</t>
  </si>
  <si>
    <t>Twix Mini</t>
  </si>
  <si>
    <t>Frischeiwaffeln</t>
  </si>
  <si>
    <t>21 gr/96 St.</t>
  </si>
  <si>
    <t>Tafel Schokolade</t>
  </si>
  <si>
    <t>90 gr.Tafel/ 30 Stück</t>
  </si>
  <si>
    <t>50 gr. Tafel/ 36 Stück</t>
  </si>
  <si>
    <t>Prinzenrolle Mini (einzeln)</t>
  </si>
  <si>
    <t>7,5 gr./ 160 Stück</t>
  </si>
  <si>
    <t xml:space="preserve">Speck Seile XL </t>
  </si>
  <si>
    <t>8 gr./50 St.</t>
  </si>
  <si>
    <t>Chips Paprika</t>
  </si>
  <si>
    <t>20 gr./ 40 Stück</t>
  </si>
  <si>
    <t>Erdnussflips</t>
  </si>
  <si>
    <t>100 x 10 gr. Beutel</t>
  </si>
  <si>
    <t>Wafreta Schokowaffelriegel</t>
  </si>
  <si>
    <t>30 gr./ 48 Stück</t>
  </si>
  <si>
    <t>Zwischensumme (7% MWSt.)</t>
  </si>
  <si>
    <t>Plastikbälle</t>
  </si>
  <si>
    <t>50er Netz</t>
  </si>
  <si>
    <t>24 Stück</t>
  </si>
  <si>
    <t>Badeenten</t>
  </si>
  <si>
    <t>Schwämme</t>
  </si>
  <si>
    <t>100 Stück</t>
  </si>
  <si>
    <t>Zwischensumme (19% MWSt.)</t>
  </si>
  <si>
    <t>Teilnehmerbeitrag verbindlich</t>
  </si>
  <si>
    <t>Gesamtbetrag</t>
  </si>
  <si>
    <t>Es können immer nur ganze Einheiten bestellt werden.</t>
  </si>
  <si>
    <t>Wenn keine Bestellung erfolgt, dann nur "Teilnehmerbeitrag" ausfüllen und abschicken.</t>
  </si>
  <si>
    <t>Fidele Burggrafen  Sparkasse KölnBonn</t>
  </si>
  <si>
    <t>pro Person Wagen</t>
  </si>
  <si>
    <t>Bestellschein Wurfmaterial Zug 2026</t>
  </si>
  <si>
    <t>Tafel Schokolade Euromoney</t>
  </si>
  <si>
    <t>Pralinen</t>
  </si>
  <si>
    <t xml:space="preserve">180 gr. </t>
  </si>
  <si>
    <t>Speckseile XXL</t>
  </si>
  <si>
    <t>Hiermit bestelle ich verbindlich bis zum 15.Dezember 2025 (letzter Abgabetag)</t>
  </si>
  <si>
    <r>
      <t xml:space="preserve">Der Gesamtpreis muss </t>
    </r>
    <r>
      <rPr>
        <b/>
        <u/>
        <sz val="11"/>
        <color theme="1"/>
        <rFont val="Aptos Narrow"/>
        <family val="2"/>
        <scheme val="minor"/>
      </rPr>
      <t>bis zum 15.Januar 2026</t>
    </r>
    <r>
      <rPr>
        <b/>
        <sz val="11"/>
        <color theme="1"/>
        <rFont val="Aptos Narrow"/>
        <family val="2"/>
        <scheme val="minor"/>
      </rPr>
      <t xml:space="preserve"> auf folgendes Konto überwiesen werden:</t>
    </r>
  </si>
  <si>
    <t>IBAN: DE15 3705 0198 0034 4249 60, Stichwort: " Wurfmaterial Zug 2026"</t>
  </si>
  <si>
    <t>Fußbälle Plastik</t>
  </si>
  <si>
    <t>WAGENBESATZUNG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</si>
</sst>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#,##0.00\ &quot;€&quot;"/>
    <numFmt numFmtId="165" formatCode="00000"/>
    <numFmt numFmtId="166" formatCode="#,##0.00\ _€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rgb="FF000000"/>
      <name val="Calibri"/>
      <family val="2"/>
    </font>
    <font>
      <b/>
      <u/>
      <sz val="11"/>
      <color theme="1"/>
      <name val="Aptos Narrow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b/>
      <sz val="16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4">
    <xf numFmtId="0" fontId="0" fillId="0" borderId="0" xfId="0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49" fontId="3" fillId="0" borderId="3" xfId="0" applyNumberFormat="1" applyFont="1" applyBorder="1" applyAlignment="1">
      <alignment horizontal="left"/>
    </xf>
    <xf numFmtId="164" fontId="3" fillId="0" borderId="4" xfId="1" applyNumberFormat="1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49" fontId="3" fillId="0" borderId="6" xfId="0" applyNumberFormat="1" applyFont="1" applyBorder="1" applyAlignment="1">
      <alignment horizontal="left"/>
    </xf>
    <xf numFmtId="164" fontId="3" fillId="0" borderId="7" xfId="1" applyNumberFormat="1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9" xfId="0" applyFont="1" applyBorder="1"/>
    <xf numFmtId="0" fontId="3" fillId="0" borderId="12" xfId="0" applyFont="1" applyBorder="1" applyAlignment="1">
      <alignment horizontal="left"/>
    </xf>
    <xf numFmtId="0" fontId="3" fillId="0" borderId="13" xfId="0" applyFont="1" applyBorder="1"/>
    <xf numFmtId="49" fontId="3" fillId="0" borderId="13" xfId="0" applyNumberFormat="1" applyFont="1" applyBorder="1" applyAlignment="1">
      <alignment horizontal="left"/>
    </xf>
    <xf numFmtId="164" fontId="3" fillId="0" borderId="14" xfId="1" applyNumberFormat="1" applyFont="1" applyBorder="1" applyAlignment="1">
      <alignment horizontal="center"/>
    </xf>
    <xf numFmtId="0" fontId="5" fillId="0" borderId="15" xfId="0" applyFont="1" applyBorder="1"/>
    <xf numFmtId="0" fontId="0" fillId="0" borderId="16" xfId="0" applyBorder="1"/>
    <xf numFmtId="49" fontId="0" fillId="0" borderId="16" xfId="0" applyNumberFormat="1" applyBorder="1"/>
    <xf numFmtId="164" fontId="0" fillId="0" borderId="17" xfId="1" applyNumberFormat="1" applyFont="1" applyBorder="1"/>
    <xf numFmtId="0" fontId="5" fillId="0" borderId="18" xfId="0" applyFont="1" applyBorder="1"/>
    <xf numFmtId="0" fontId="5" fillId="0" borderId="19" xfId="0" applyFont="1" applyBorder="1"/>
    <xf numFmtId="0" fontId="5" fillId="0" borderId="20" xfId="0" applyFont="1" applyBorder="1"/>
    <xf numFmtId="49" fontId="5" fillId="0" borderId="21" xfId="0" applyNumberFormat="1" applyFont="1" applyBorder="1"/>
    <xf numFmtId="164" fontId="5" fillId="0" borderId="22" xfId="1" applyNumberFormat="1" applyFont="1" applyBorder="1"/>
    <xf numFmtId="0" fontId="5" fillId="0" borderId="3" xfId="0" applyFont="1" applyBorder="1"/>
    <xf numFmtId="0" fontId="5" fillId="0" borderId="0" xfId="0" applyFont="1"/>
    <xf numFmtId="49" fontId="5" fillId="0" borderId="0" xfId="0" applyNumberFormat="1" applyFont="1"/>
    <xf numFmtId="164" fontId="5" fillId="0" borderId="23" xfId="1" applyNumberFormat="1" applyFont="1" applyBorder="1"/>
    <xf numFmtId="0" fontId="7" fillId="0" borderId="25" xfId="0" applyFont="1" applyBorder="1" applyAlignment="1">
      <alignment horizontal="left"/>
    </xf>
    <xf numFmtId="0" fontId="7" fillId="0" borderId="25" xfId="0" applyFont="1" applyBorder="1" applyAlignment="1">
      <alignment horizontal="center"/>
    </xf>
    <xf numFmtId="44" fontId="7" fillId="0" borderId="25" xfId="1" applyFont="1" applyBorder="1" applyAlignment="1">
      <alignment horizontal="left"/>
    </xf>
    <xf numFmtId="0" fontId="7" fillId="0" borderId="25" xfId="1" applyNumberFormat="1" applyFont="1" applyBorder="1" applyAlignment="1">
      <alignment horizontal="center"/>
    </xf>
    <xf numFmtId="0" fontId="7" fillId="0" borderId="28" xfId="0" applyFont="1" applyBorder="1" applyAlignment="1">
      <alignment horizontal="left"/>
    </xf>
    <xf numFmtId="44" fontId="7" fillId="0" borderId="29" xfId="1" applyFont="1" applyBorder="1" applyAlignment="1">
      <alignment horizontal="left"/>
    </xf>
    <xf numFmtId="0" fontId="7" fillId="0" borderId="29" xfId="1" applyNumberFormat="1" applyFont="1" applyBorder="1" applyAlignment="1">
      <alignment horizontal="center"/>
    </xf>
    <xf numFmtId="165" fontId="4" fillId="0" borderId="30" xfId="0" applyNumberFormat="1" applyFont="1" applyBorder="1"/>
    <xf numFmtId="165" fontId="4" fillId="0" borderId="31" xfId="0" applyNumberFormat="1" applyFont="1" applyBorder="1"/>
    <xf numFmtId="166" fontId="4" fillId="0" borderId="31" xfId="1" applyNumberFormat="1" applyFont="1" applyBorder="1"/>
    <xf numFmtId="165" fontId="4" fillId="0" borderId="32" xfId="0" applyNumberFormat="1" applyFont="1" applyBorder="1"/>
    <xf numFmtId="165" fontId="4" fillId="0" borderId="0" xfId="0" applyNumberFormat="1" applyFont="1"/>
    <xf numFmtId="49" fontId="4" fillId="0" borderId="0" xfId="0" applyNumberFormat="1" applyFont="1"/>
    <xf numFmtId="164" fontId="4" fillId="0" borderId="32" xfId="1" applyNumberFormat="1" applyFont="1" applyBorder="1"/>
    <xf numFmtId="0" fontId="2" fillId="0" borderId="24" xfId="0" applyFont="1" applyBorder="1"/>
    <xf numFmtId="0" fontId="2" fillId="0" borderId="3" xfId="0" applyFont="1" applyBorder="1"/>
    <xf numFmtId="49" fontId="2" fillId="0" borderId="3" xfId="0" applyNumberFormat="1" applyFont="1" applyBorder="1"/>
    <xf numFmtId="164" fontId="2" fillId="0" borderId="4" xfId="1" applyNumberFormat="1" applyFont="1" applyBorder="1"/>
    <xf numFmtId="0" fontId="2" fillId="2" borderId="26" xfId="0" applyFont="1" applyFill="1" applyBorder="1"/>
    <xf numFmtId="164" fontId="2" fillId="2" borderId="0" xfId="1" applyNumberFormat="1" applyFont="1" applyFill="1" applyBorder="1"/>
    <xf numFmtId="49" fontId="2" fillId="2" borderId="0" xfId="0" applyNumberFormat="1" applyFont="1" applyFill="1"/>
    <xf numFmtId="0" fontId="2" fillId="2" borderId="23" xfId="0" applyFont="1" applyFill="1" applyBorder="1"/>
    <xf numFmtId="0" fontId="2" fillId="2" borderId="0" xfId="0" applyFont="1" applyFill="1"/>
    <xf numFmtId="164" fontId="2" fillId="2" borderId="23" xfId="1" applyNumberFormat="1" applyFont="1" applyFill="1" applyBorder="1"/>
    <xf numFmtId="0" fontId="2" fillId="0" borderId="26" xfId="0" applyFont="1" applyBorder="1"/>
    <xf numFmtId="0" fontId="2" fillId="0" borderId="0" xfId="0" applyFont="1"/>
    <xf numFmtId="49" fontId="2" fillId="0" borderId="0" xfId="0" applyNumberFormat="1" applyFont="1"/>
    <xf numFmtId="164" fontId="2" fillId="0" borderId="23" xfId="1" applyNumberFormat="1" applyFont="1" applyBorder="1"/>
    <xf numFmtId="0" fontId="2" fillId="0" borderId="33" xfId="0" applyFont="1" applyBorder="1"/>
    <xf numFmtId="0" fontId="2" fillId="0" borderId="21" xfId="0" applyFont="1" applyBorder="1"/>
    <xf numFmtId="49" fontId="2" fillId="0" borderId="21" xfId="0" applyNumberFormat="1" applyFont="1" applyBorder="1"/>
    <xf numFmtId="164" fontId="2" fillId="0" borderId="22" xfId="1" applyNumberFormat="1" applyFont="1" applyBorder="1"/>
    <xf numFmtId="0" fontId="7" fillId="0" borderId="35" xfId="0" applyFont="1" applyBorder="1" applyAlignment="1">
      <alignment horizontal="left"/>
    </xf>
    <xf numFmtId="44" fontId="4" fillId="0" borderId="38" xfId="0" applyNumberFormat="1" applyFont="1" applyBorder="1" applyProtection="1">
      <protection locked="0"/>
    </xf>
    <xf numFmtId="165" fontId="9" fillId="0" borderId="35" xfId="0" applyNumberFormat="1" applyFont="1" applyBorder="1" applyAlignment="1">
      <alignment horizontal="left"/>
    </xf>
    <xf numFmtId="165" fontId="9" fillId="0" borderId="25" xfId="0" applyNumberFormat="1" applyFont="1" applyBorder="1" applyAlignment="1">
      <alignment horizontal="left"/>
    </xf>
    <xf numFmtId="165" fontId="9" fillId="0" borderId="25" xfId="0" applyNumberFormat="1" applyFont="1" applyBorder="1" applyAlignment="1">
      <alignment horizontal="center"/>
    </xf>
    <xf numFmtId="166" fontId="9" fillId="0" borderId="25" xfId="1" applyNumberFormat="1" applyFont="1" applyBorder="1" applyAlignment="1">
      <alignment horizontal="right"/>
    </xf>
    <xf numFmtId="49" fontId="9" fillId="0" borderId="36" xfId="0" applyNumberFormat="1" applyFont="1" applyBorder="1" applyAlignment="1">
      <alignment horizontal="right"/>
    </xf>
    <xf numFmtId="44" fontId="10" fillId="0" borderId="25" xfId="1" applyFont="1" applyBorder="1"/>
    <xf numFmtId="44" fontId="9" fillId="0" borderId="37" xfId="1" applyFont="1" applyBorder="1" applyAlignment="1"/>
    <xf numFmtId="0" fontId="9" fillId="0" borderId="25" xfId="0" applyFont="1" applyBorder="1" applyAlignment="1">
      <alignment horizontal="center"/>
    </xf>
    <xf numFmtId="44" fontId="10" fillId="0" borderId="0" xfId="1" applyFont="1" applyBorder="1"/>
    <xf numFmtId="44" fontId="7" fillId="0" borderId="25" xfId="1" applyFont="1" applyBorder="1" applyAlignment="1"/>
    <xf numFmtId="44" fontId="10" fillId="0" borderId="25" xfId="1" applyFont="1" applyBorder="1" applyAlignment="1">
      <alignment vertical="top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4" fillId="2" borderId="24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34" xfId="0" applyFont="1" applyFill="1" applyBorder="1" applyAlignment="1">
      <alignment horizontal="left"/>
    </xf>
    <xf numFmtId="0" fontId="7" fillId="0" borderId="35" xfId="0" applyFont="1" applyBorder="1" applyAlignment="1">
      <alignment horizontal="right"/>
    </xf>
    <xf numFmtId="0" fontId="7" fillId="0" borderId="25" xfId="0" applyFont="1" applyBorder="1" applyAlignment="1">
      <alignment horizontal="right"/>
    </xf>
    <xf numFmtId="0" fontId="7" fillId="0" borderId="26" xfId="0" applyFont="1" applyBorder="1" applyAlignment="1">
      <alignment horizontal="right"/>
    </xf>
    <xf numFmtId="0" fontId="7" fillId="0" borderId="0" xfId="0" applyFont="1" applyAlignment="1">
      <alignment horizontal="right"/>
    </xf>
    <xf numFmtId="0" fontId="7" fillId="0" borderId="27" xfId="0" applyFont="1" applyBorder="1" applyAlignment="1">
      <alignment horizontal="right"/>
    </xf>
    <xf numFmtId="0" fontId="11" fillId="0" borderId="5" xfId="0" applyFont="1" applyBorder="1" applyAlignment="1">
      <alignment horizontal="left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53307-42D1-409F-9D6A-F1B71216DF0C}">
  <dimension ref="A1:E37"/>
  <sheetViews>
    <sheetView tabSelected="1" workbookViewId="0">
      <selection activeCell="G4" sqref="G4"/>
    </sheetView>
  </sheetViews>
  <sheetFormatPr baseColWidth="10" defaultRowHeight="15" x14ac:dyDescent="0.25"/>
  <cols>
    <col min="1" max="1" width="26.5703125" customWidth="1"/>
    <col min="2" max="2" width="19.28515625" bestFit="1" customWidth="1"/>
    <col min="3" max="3" width="8.140625" bestFit="1" customWidth="1"/>
    <col min="4" max="4" width="9.140625" bestFit="1" customWidth="1"/>
    <col min="5" max="5" width="19.5703125" customWidth="1"/>
  </cols>
  <sheetData>
    <row r="1" spans="1:5" ht="21" x14ac:dyDescent="0.35">
      <c r="A1" s="1" t="s">
        <v>42</v>
      </c>
      <c r="B1" s="2"/>
      <c r="C1" s="3"/>
      <c r="D1" s="4"/>
      <c r="E1" s="5"/>
    </row>
    <row r="2" spans="1:5" ht="21.75" thickBot="1" x14ac:dyDescent="0.4">
      <c r="A2" s="83" t="s">
        <v>51</v>
      </c>
      <c r="B2" s="6"/>
      <c r="C2" s="6"/>
      <c r="D2" s="7"/>
      <c r="E2" s="8"/>
    </row>
    <row r="3" spans="1:5" ht="21.75" thickTop="1" x14ac:dyDescent="0.35">
      <c r="A3" s="9"/>
      <c r="B3" s="10"/>
      <c r="C3" s="73"/>
      <c r="D3" s="73"/>
      <c r="E3" s="74"/>
    </row>
    <row r="4" spans="1:5" ht="21" x14ac:dyDescent="0.35">
      <c r="A4" s="11"/>
      <c r="B4" s="12"/>
      <c r="C4" s="12"/>
      <c r="D4" s="13"/>
      <c r="E4" s="14"/>
    </row>
    <row r="5" spans="1:5" x14ac:dyDescent="0.25">
      <c r="A5" s="15" t="s">
        <v>0</v>
      </c>
      <c r="B5" s="16"/>
      <c r="C5" s="16"/>
      <c r="D5" s="17"/>
      <c r="E5" s="18"/>
    </row>
    <row r="6" spans="1:5" ht="15.75" thickBot="1" x14ac:dyDescent="0.3">
      <c r="A6" s="19" t="s">
        <v>1</v>
      </c>
      <c r="B6" s="20"/>
      <c r="C6" s="21"/>
      <c r="D6" s="22"/>
      <c r="E6" s="23"/>
    </row>
    <row r="7" spans="1:5" ht="15.75" thickBot="1" x14ac:dyDescent="0.3">
      <c r="A7" s="24"/>
      <c r="B7" s="24"/>
      <c r="C7" s="25"/>
      <c r="D7" s="26"/>
      <c r="E7" s="27"/>
    </row>
    <row r="8" spans="1:5" ht="16.5" thickBot="1" x14ac:dyDescent="0.3">
      <c r="A8" s="75" t="s">
        <v>47</v>
      </c>
      <c r="B8" s="76"/>
      <c r="C8" s="76"/>
      <c r="D8" s="76"/>
      <c r="E8" s="77"/>
    </row>
    <row r="9" spans="1:5" x14ac:dyDescent="0.25">
      <c r="A9" s="62" t="s">
        <v>2</v>
      </c>
      <c r="B9" s="63" t="s">
        <v>3</v>
      </c>
      <c r="C9" s="64" t="s">
        <v>4</v>
      </c>
      <c r="D9" s="65" t="s">
        <v>5</v>
      </c>
      <c r="E9" s="66" t="s">
        <v>6</v>
      </c>
    </row>
    <row r="10" spans="1:5" x14ac:dyDescent="0.25">
      <c r="A10" s="60" t="s">
        <v>7</v>
      </c>
      <c r="B10" s="28" t="s">
        <v>8</v>
      </c>
      <c r="C10" s="29"/>
      <c r="D10" s="67">
        <v>48.14</v>
      </c>
      <c r="E10" s="68">
        <f>SUM(D10*C10)</f>
        <v>0</v>
      </c>
    </row>
    <row r="11" spans="1:5" x14ac:dyDescent="0.25">
      <c r="A11" s="60" t="s">
        <v>9</v>
      </c>
      <c r="B11" s="28" t="s">
        <v>10</v>
      </c>
      <c r="C11" s="29"/>
      <c r="D11" s="72">
        <v>30.5</v>
      </c>
      <c r="E11" s="68">
        <f t="shared" ref="E11:E30" si="0">SUM(D11*C11)</f>
        <v>0</v>
      </c>
    </row>
    <row r="12" spans="1:5" x14ac:dyDescent="0.25">
      <c r="A12" s="60" t="s">
        <v>11</v>
      </c>
      <c r="B12" s="28" t="s">
        <v>10</v>
      </c>
      <c r="C12" s="29"/>
      <c r="D12" s="72">
        <v>30.5</v>
      </c>
      <c r="E12" s="68">
        <f t="shared" si="0"/>
        <v>0</v>
      </c>
    </row>
    <row r="13" spans="1:5" x14ac:dyDescent="0.25">
      <c r="A13" s="60" t="s">
        <v>12</v>
      </c>
      <c r="B13" s="28" t="s">
        <v>10</v>
      </c>
      <c r="C13" s="29"/>
      <c r="D13" s="72">
        <v>30.5</v>
      </c>
      <c r="E13" s="68">
        <f t="shared" si="0"/>
        <v>0</v>
      </c>
    </row>
    <row r="14" spans="1:5" x14ac:dyDescent="0.25">
      <c r="A14" s="60" t="s">
        <v>13</v>
      </c>
      <c r="B14" s="28" t="s">
        <v>14</v>
      </c>
      <c r="C14" s="29"/>
      <c r="D14" s="67">
        <v>17.109300000000001</v>
      </c>
      <c r="E14" s="68">
        <f t="shared" si="0"/>
        <v>0</v>
      </c>
    </row>
    <row r="15" spans="1:5" x14ac:dyDescent="0.25">
      <c r="A15" s="60" t="s">
        <v>15</v>
      </c>
      <c r="B15" s="28" t="s">
        <v>16</v>
      </c>
      <c r="C15" s="29"/>
      <c r="D15" s="67">
        <v>14.22</v>
      </c>
      <c r="E15" s="68">
        <f t="shared" si="0"/>
        <v>0</v>
      </c>
    </row>
    <row r="16" spans="1:5" x14ac:dyDescent="0.25">
      <c r="A16" s="60" t="s">
        <v>43</v>
      </c>
      <c r="B16" s="28" t="s">
        <v>17</v>
      </c>
      <c r="C16" s="29"/>
      <c r="D16" s="67">
        <v>12.33</v>
      </c>
      <c r="E16" s="68">
        <f t="shared" si="0"/>
        <v>0</v>
      </c>
    </row>
    <row r="17" spans="1:5" x14ac:dyDescent="0.25">
      <c r="A17" s="60" t="s">
        <v>44</v>
      </c>
      <c r="B17" s="28" t="s">
        <v>45</v>
      </c>
      <c r="C17" s="29"/>
      <c r="D17" s="67">
        <v>1.92</v>
      </c>
      <c r="E17" s="68">
        <f t="shared" si="0"/>
        <v>0</v>
      </c>
    </row>
    <row r="18" spans="1:5" x14ac:dyDescent="0.25">
      <c r="A18" s="60" t="s">
        <v>18</v>
      </c>
      <c r="B18" s="28" t="s">
        <v>19</v>
      </c>
      <c r="C18" s="29"/>
      <c r="D18" s="67">
        <v>21.92</v>
      </c>
      <c r="E18" s="68">
        <f t="shared" si="0"/>
        <v>0</v>
      </c>
    </row>
    <row r="19" spans="1:5" x14ac:dyDescent="0.25">
      <c r="A19" s="60" t="s">
        <v>20</v>
      </c>
      <c r="B19" s="28" t="s">
        <v>21</v>
      </c>
      <c r="C19" s="29"/>
      <c r="D19" s="67">
        <v>4.7</v>
      </c>
      <c r="E19" s="68">
        <f t="shared" si="0"/>
        <v>0</v>
      </c>
    </row>
    <row r="20" spans="1:5" x14ac:dyDescent="0.25">
      <c r="A20" s="60" t="s">
        <v>46</v>
      </c>
      <c r="B20" s="28" t="s">
        <v>31</v>
      </c>
      <c r="C20" s="29"/>
      <c r="D20" s="67">
        <v>4.2699999999999996</v>
      </c>
      <c r="E20" s="68">
        <f t="shared" si="0"/>
        <v>0</v>
      </c>
    </row>
    <row r="21" spans="1:5" x14ac:dyDescent="0.25">
      <c r="A21" s="60" t="s">
        <v>22</v>
      </c>
      <c r="B21" s="30" t="s">
        <v>23</v>
      </c>
      <c r="C21" s="31"/>
      <c r="D21" s="67">
        <v>10.44</v>
      </c>
      <c r="E21" s="68">
        <f t="shared" si="0"/>
        <v>0</v>
      </c>
    </row>
    <row r="22" spans="1:5" x14ac:dyDescent="0.25">
      <c r="A22" s="60" t="s">
        <v>24</v>
      </c>
      <c r="B22" s="28" t="s">
        <v>25</v>
      </c>
      <c r="C22" s="29"/>
      <c r="D22" s="67">
        <v>8.34</v>
      </c>
      <c r="E22" s="68">
        <f t="shared" si="0"/>
        <v>0</v>
      </c>
    </row>
    <row r="23" spans="1:5" x14ac:dyDescent="0.25">
      <c r="A23" s="60" t="s">
        <v>26</v>
      </c>
      <c r="B23" s="28" t="s">
        <v>27</v>
      </c>
      <c r="C23" s="29"/>
      <c r="D23" s="67">
        <v>7.27</v>
      </c>
      <c r="E23" s="68">
        <f t="shared" si="0"/>
        <v>0</v>
      </c>
    </row>
    <row r="24" spans="1:5" x14ac:dyDescent="0.25">
      <c r="A24" s="78" t="s">
        <v>28</v>
      </c>
      <c r="B24" s="79"/>
      <c r="C24" s="79"/>
      <c r="D24" s="79"/>
      <c r="E24" s="68">
        <f>SUM(E10:E23)</f>
        <v>0</v>
      </c>
    </row>
    <row r="25" spans="1:5" x14ac:dyDescent="0.25">
      <c r="A25" s="60" t="s">
        <v>29</v>
      </c>
      <c r="B25" s="28" t="s">
        <v>30</v>
      </c>
      <c r="C25" s="29"/>
      <c r="D25" s="67">
        <v>4.7481</v>
      </c>
      <c r="E25" s="68">
        <f t="shared" si="0"/>
        <v>0</v>
      </c>
    </row>
    <row r="26" spans="1:5" x14ac:dyDescent="0.25">
      <c r="A26" s="62" t="s">
        <v>50</v>
      </c>
      <c r="B26" s="63" t="s">
        <v>31</v>
      </c>
      <c r="C26" s="69"/>
      <c r="D26" s="67">
        <v>10.6981</v>
      </c>
      <c r="E26" s="68">
        <f t="shared" si="0"/>
        <v>0</v>
      </c>
    </row>
    <row r="27" spans="1:5" x14ac:dyDescent="0.25">
      <c r="A27" s="60" t="s">
        <v>32</v>
      </c>
      <c r="B27" s="71" t="s">
        <v>31</v>
      </c>
      <c r="C27" s="31"/>
      <c r="D27" s="67">
        <v>9.5081000000000007</v>
      </c>
      <c r="E27" s="68">
        <f t="shared" si="0"/>
        <v>0</v>
      </c>
    </row>
    <row r="28" spans="1:5" x14ac:dyDescent="0.25">
      <c r="A28" s="62" t="s">
        <v>33</v>
      </c>
      <c r="B28" s="63" t="s">
        <v>34</v>
      </c>
      <c r="C28" s="69"/>
      <c r="D28" s="67">
        <v>10.6981</v>
      </c>
      <c r="E28" s="68">
        <f t="shared" si="0"/>
        <v>0</v>
      </c>
    </row>
    <row r="29" spans="1:5" x14ac:dyDescent="0.25">
      <c r="A29" s="80" t="s">
        <v>35</v>
      </c>
      <c r="B29" s="81"/>
      <c r="C29" s="81"/>
      <c r="D29" s="82"/>
      <c r="E29" s="68">
        <f>SUM(E25:E28)</f>
        <v>0</v>
      </c>
    </row>
    <row r="30" spans="1:5" ht="15.75" thickBot="1" x14ac:dyDescent="0.3">
      <c r="A30" s="32" t="s">
        <v>36</v>
      </c>
      <c r="B30" s="33" t="s">
        <v>41</v>
      </c>
      <c r="C30" s="34"/>
      <c r="D30" s="70">
        <v>50</v>
      </c>
      <c r="E30" s="68">
        <f t="shared" si="0"/>
        <v>0</v>
      </c>
    </row>
    <row r="31" spans="1:5" ht="16.5" thickBot="1" x14ac:dyDescent="0.3">
      <c r="A31" s="35" t="s">
        <v>37</v>
      </c>
      <c r="B31" s="36"/>
      <c r="C31" s="36"/>
      <c r="D31" s="37"/>
      <c r="E31" s="61">
        <f>SUM(E24+E29+E30)</f>
        <v>0</v>
      </c>
    </row>
    <row r="32" spans="1:5" ht="16.5" thickBot="1" x14ac:dyDescent="0.3">
      <c r="A32" s="38"/>
      <c r="B32" s="39"/>
      <c r="C32" s="39"/>
      <c r="D32" s="40"/>
      <c r="E32" s="41"/>
    </row>
    <row r="33" spans="1:5" x14ac:dyDescent="0.25">
      <c r="A33" s="42" t="s">
        <v>38</v>
      </c>
      <c r="B33" s="43"/>
      <c r="C33" s="43"/>
      <c r="D33" s="44"/>
      <c r="E33" s="45"/>
    </row>
    <row r="34" spans="1:5" x14ac:dyDescent="0.25">
      <c r="A34" s="46" t="s">
        <v>39</v>
      </c>
      <c r="B34" s="47"/>
      <c r="C34" s="47"/>
      <c r="D34" s="48"/>
      <c r="E34" s="49"/>
    </row>
    <row r="35" spans="1:5" x14ac:dyDescent="0.25">
      <c r="A35" s="46" t="s">
        <v>48</v>
      </c>
      <c r="B35" s="50"/>
      <c r="C35" s="50"/>
      <c r="D35" s="48"/>
      <c r="E35" s="51"/>
    </row>
    <row r="36" spans="1:5" x14ac:dyDescent="0.25">
      <c r="A36" s="52" t="s">
        <v>40</v>
      </c>
      <c r="B36" s="53"/>
      <c r="C36" s="53"/>
      <c r="D36" s="54"/>
      <c r="E36" s="55"/>
    </row>
    <row r="37" spans="1:5" ht="15.75" thickBot="1" x14ac:dyDescent="0.3">
      <c r="A37" s="56" t="s">
        <v>49</v>
      </c>
      <c r="B37" s="57"/>
      <c r="C37" s="57"/>
      <c r="D37" s="58"/>
      <c r="E37" s="59"/>
    </row>
  </sheetData>
  <mergeCells count="4">
    <mergeCell ref="C3:E3"/>
    <mergeCell ref="A8:E8"/>
    <mergeCell ref="A24:D24"/>
    <mergeCell ref="A29:D29"/>
  </mergeCells>
  <pageMargins left="0.7" right="0.7" top="0.78740157499999996" bottom="0.78740157499999996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Aloys Ulrike von der Kall</dc:creator>
  <cp:lastModifiedBy>Aloys Ulrike von der Kall</cp:lastModifiedBy>
  <cp:lastPrinted>2025-02-18T22:34:08Z</cp:lastPrinted>
  <dcterms:created xsi:type="dcterms:W3CDTF">2024-12-06T10:42:40Z</dcterms:created>
  <dcterms:modified xsi:type="dcterms:W3CDTF">2025-11-13T11:32:04Z</dcterms:modified>
</cp:coreProperties>
</file>